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45" r:id="rId1"/>
  </sheets>
  <definedNames>
    <definedName name="_xlnm._FilterDatabase" localSheetId="0" hidden="1">Sheet1!$K$1:$K$15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<sst xmlns="http://schemas.openxmlformats.org/spreadsheetml/2006/main" count="145" uniqueCount="76">
  <si>
    <t>5月25日进口大豆竞价销售清单</t>
  </si>
  <si>
    <t>标的号</t>
  </si>
  <si>
    <t>委托方</t>
  </si>
  <si>
    <t>委托收购库点</t>
  </si>
  <si>
    <t>实际存储库点</t>
  </si>
  <si>
    <t>仓号</t>
  </si>
  <si>
    <t>生产年限</t>
  </si>
  <si>
    <t>品种</t>
  </si>
  <si>
    <t>付款方式</t>
  </si>
  <si>
    <t>价格类型</t>
  </si>
  <si>
    <t>数量</t>
  </si>
  <si>
    <t>交收地省份</t>
  </si>
  <si>
    <t>交收地详细地址</t>
  </si>
  <si>
    <t>交割开始日期</t>
  </si>
  <si>
    <t>付款截止日期</t>
  </si>
  <si>
    <t>交割截止日期</t>
  </si>
  <si>
    <t>储粮形态(包装/散装)</t>
  </si>
  <si>
    <r>
      <rPr>
        <b/>
        <sz val="9"/>
        <rFont val="宋体"/>
        <charset val="134"/>
      </rPr>
      <t>近期杂质</t>
    </r>
    <r>
      <rPr>
        <b/>
        <sz val="9"/>
        <rFont val="Times New Roman"/>
        <charset val="134"/>
      </rPr>
      <t>%</t>
    </r>
  </si>
  <si>
    <t>近期水分%</t>
  </si>
  <si>
    <t>承储库日正常出库能力</t>
  </si>
  <si>
    <r>
      <rPr>
        <b/>
        <sz val="9"/>
        <rFont val="宋体"/>
        <charset val="134"/>
      </rPr>
      <t>常用出库方式（铁路</t>
    </r>
    <r>
      <rPr>
        <b/>
        <sz val="9"/>
        <rFont val="Times New Roman"/>
        <charset val="134"/>
      </rPr>
      <t>/</t>
    </r>
    <r>
      <rPr>
        <b/>
        <sz val="9"/>
        <rFont val="宋体"/>
        <charset val="134"/>
      </rPr>
      <t>公路</t>
    </r>
    <r>
      <rPr>
        <b/>
        <sz val="9"/>
        <rFont val="Times New Roman"/>
        <charset val="134"/>
      </rPr>
      <t>/</t>
    </r>
    <r>
      <rPr>
        <b/>
        <sz val="9"/>
        <rFont val="宋体"/>
        <charset val="134"/>
      </rPr>
      <t>水路）</t>
    </r>
  </si>
  <si>
    <r>
      <rPr>
        <b/>
        <sz val="9"/>
        <rFont val="宋体"/>
        <charset val="134"/>
      </rPr>
      <t>是否具备</t>
    </r>
    <r>
      <rPr>
        <b/>
        <sz val="9"/>
        <rFont val="Times New Roman"/>
        <charset val="134"/>
      </rPr>
      <t>40</t>
    </r>
    <r>
      <rPr>
        <b/>
        <sz val="9"/>
        <rFont val="宋体"/>
        <charset val="134"/>
      </rPr>
      <t>吨以上大型运输车辆装车计量能力（是</t>
    </r>
    <r>
      <rPr>
        <b/>
        <sz val="9"/>
        <rFont val="Times New Roman"/>
        <charset val="134"/>
      </rPr>
      <t>/</t>
    </r>
    <r>
      <rPr>
        <b/>
        <sz val="9"/>
        <rFont val="宋体"/>
        <charset val="134"/>
      </rPr>
      <t>否）</t>
    </r>
  </si>
  <si>
    <t>有无铁路专用线</t>
  </si>
  <si>
    <t>发货铁路站点</t>
  </si>
  <si>
    <t>距最近车站\码头距离km</t>
  </si>
  <si>
    <t>追加保证金参照期货交易所</t>
  </si>
  <si>
    <t>追加保证金参照期货合约品种</t>
  </si>
  <si>
    <t>追加保证金参照期货合约号</t>
  </si>
  <si>
    <t>看样日期</t>
  </si>
  <si>
    <t>看样经办人姓名</t>
  </si>
  <si>
    <t>经办人电话</t>
  </si>
  <si>
    <t>备注</t>
  </si>
  <si>
    <t>合计</t>
  </si>
  <si>
    <t>20260525JKDD001</t>
  </si>
  <si>
    <t>中储粮油脂有限公司</t>
  </si>
  <si>
    <t>中储粮（天津）仓储物流有限公司</t>
  </si>
  <si>
    <t>进口大豆</t>
  </si>
  <si>
    <t>按到款进度逐批发货</t>
  </si>
  <si>
    <t>卖方库内散粮交货价</t>
  </si>
  <si>
    <t>天津</t>
  </si>
  <si>
    <t>天津市滨海新区临港经济区海河中道39号</t>
  </si>
  <si>
    <t>散装</t>
  </si>
  <si>
    <t>公路</t>
  </si>
  <si>
    <t>是</t>
  </si>
  <si>
    <t>否</t>
  </si>
  <si>
    <t>—</t>
  </si>
  <si>
    <t>大连商品交易所</t>
  </si>
  <si>
    <t>豆粕</t>
  </si>
  <si>
    <t>5月22日至5月25日上午</t>
  </si>
  <si>
    <t>庞炜帅</t>
  </si>
  <si>
    <t>约含筛下物10.380吨，单独存放</t>
  </si>
  <si>
    <t>20260525JKDD002</t>
  </si>
  <si>
    <t>约含筛下物58.720吨，单独存放</t>
  </si>
  <si>
    <t>20260525JKDD003</t>
  </si>
  <si>
    <t>中储粮重庆万州直属库有限公司</t>
  </si>
  <si>
    <t>重庆</t>
  </si>
  <si>
    <t>重庆市万州区新田镇新田园1号地块</t>
  </si>
  <si>
    <t>铁路/水路/公路</t>
  </si>
  <si>
    <t>无</t>
  </si>
  <si>
    <t>新田港站</t>
  </si>
  <si>
    <t>邬朋成</t>
  </si>
  <si>
    <t>筛下物6.272吨，单独存放</t>
  </si>
  <si>
    <t>20260525JKDD004</t>
  </si>
  <si>
    <t>重庆市万州区新田镇新田园2号地块</t>
  </si>
  <si>
    <t>筛下物8.509吨，单独存放</t>
  </si>
  <si>
    <t>20260525JKDD005</t>
  </si>
  <si>
    <t>中央储备粮北海直属库有限公司</t>
  </si>
  <si>
    <t>BH010</t>
  </si>
  <si>
    <t>广西</t>
  </si>
  <si>
    <t>广西北海成都路1号石步岭港区内</t>
  </si>
  <si>
    <t>杨晓光</t>
  </si>
  <si>
    <t>约含筛下物72.720吨，随仓铺设</t>
  </si>
  <si>
    <t>20260525JKDD006</t>
  </si>
  <si>
    <t>BH017</t>
  </si>
  <si>
    <t>约含筛下物180.140吨，随仓铺设</t>
  </si>
  <si>
    <t>质量以仓内实物为准，筛下物数量及存放方式等具体情况请与实际存储库点确认，当期《交易公告》对应发布的交易清单仅为参考。买方确认已对货物质量及出库条件等进行了实地查看，愿意承担相应的责任和市场风险，不再提出调整价款、执行增扣量等与货物质量相关的主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</si>
</sst>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.000_);[Red]\(0.000\)"/>
    <numFmt numFmtId="179" formatCode="0_ "/>
    <numFmt numFmtId="180" formatCode="0.00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仿宋_GB2312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  <scheme val="major"/>
    </font>
    <font>
      <sz val="10"/>
      <color theme="1"/>
      <name val="宋体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9" fillId="0" borderId="0"/>
    <xf numFmtId="0" fontId="9" fillId="0" borderId="0"/>
    <xf numFmtId="0" fontId="33" fillId="0" borderId="0"/>
    <xf numFmtId="0" fontId="0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33" fillId="0" borderId="0"/>
    <xf numFmtId="0" fontId="9" fillId="0" borderId="0"/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6" fontId="9" fillId="0" borderId="1" xfId="3" applyNumberFormat="1" applyFont="1" applyFill="1" applyBorder="1" applyAlignment="1" applyProtection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178" fontId="8" fillId="0" borderId="4" xfId="56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 applyProtection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0" xfId="54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7" fontId="12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9" fontId="12" fillId="0" borderId="0" xfId="3" applyFont="1" applyFill="1" applyAlignment="1">
      <alignment horizontal="center" vertical="center"/>
    </xf>
    <xf numFmtId="179" fontId="0" fillId="0" borderId="0" xfId="0" applyNumberFormat="1" applyFill="1">
      <alignment vertical="center"/>
    </xf>
    <xf numFmtId="177" fontId="0" fillId="0" borderId="0" xfId="0" applyNumberFormat="1" applyFont="1" applyFill="1">
      <alignment vertical="center"/>
    </xf>
    <xf numFmtId="177" fontId="0" fillId="0" borderId="0" xfId="0" applyNumberFormat="1" applyFill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11" xfId="50"/>
    <cellStyle name="常规 101" xfId="51"/>
    <cellStyle name="常规 40" xfId="52"/>
    <cellStyle name="0,0_x000d__x000a_NA_x000d__x000a_" xfId="53"/>
    <cellStyle name="常规 2 2 2" xfId="54"/>
    <cellStyle name="常规 10" xfId="55"/>
    <cellStyle name="0,0&#13;&#10;NA&#13;&#10;" xfId="56"/>
    <cellStyle name="常规 2" xfId="57"/>
    <cellStyle name="常规 12 3" xfId="58"/>
    <cellStyle name="常规 2 30" xfId="59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5"/>
  <sheetViews>
    <sheetView tabSelected="1" workbookViewId="0">
      <selection activeCell="C3" sqref="C3"/>
    </sheetView>
  </sheetViews>
  <sheetFormatPr defaultColWidth="12" defaultRowHeight="13.5"/>
  <cols>
    <col min="1" max="1" width="12" style="1" customWidth="1"/>
    <col min="2" max="2" width="24.4" style="1" customWidth="1"/>
    <col min="3" max="3" width="24.8" style="1" customWidth="1"/>
    <col min="4" max="4" width="26.0666666666667" style="1" customWidth="1"/>
    <col min="5" max="5" width="4.86666666666667" style="1" customWidth="1"/>
    <col min="6" max="6" width="9.725" style="1" customWidth="1"/>
    <col min="7" max="7" width="10.1833333333333" style="1" customWidth="1"/>
    <col min="8" max="9" width="12" style="1" customWidth="1"/>
    <col min="10" max="10" width="12" style="2" customWidth="1"/>
    <col min="11" max="27" width="12" style="1" customWidth="1"/>
    <col min="28" max="28" width="18.6666666666667" style="1" customWidth="1"/>
    <col min="29" max="30" width="12" style="1" customWidth="1"/>
    <col min="31" max="31" width="30.0666666666667" style="3" customWidth="1"/>
    <col min="32" max="16384" width="12" style="1"/>
  </cols>
  <sheetData>
    <row r="1" spans="1:3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26.25" customHeight="1" spans="1:3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8" t="s">
        <v>17</v>
      </c>
      <c r="R2" s="8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</row>
    <row r="3" spans="1:32">
      <c r="A3" s="9"/>
      <c r="B3" s="9"/>
      <c r="C3" s="9" t="s">
        <v>32</v>
      </c>
      <c r="D3" s="9"/>
      <c r="E3" s="9"/>
      <c r="F3" s="9"/>
      <c r="G3" s="9"/>
      <c r="H3" s="9"/>
      <c r="I3" s="9"/>
      <c r="J3" s="10">
        <f>SUM(J4:J9)</f>
        <v>50891.384</v>
      </c>
      <c r="K3" s="9"/>
      <c r="L3" s="11"/>
      <c r="M3" s="9"/>
      <c r="N3" s="9"/>
      <c r="O3" s="9"/>
      <c r="P3" s="9"/>
      <c r="Q3" s="12"/>
      <c r="R3" s="12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ht="33.75" spans="1:32">
      <c r="A4" s="13" t="s">
        <v>33</v>
      </c>
      <c r="B4" s="9" t="s">
        <v>34</v>
      </c>
      <c r="C4" s="14" t="s">
        <v>35</v>
      </c>
      <c r="D4" s="14" t="s">
        <v>35</v>
      </c>
      <c r="E4" s="9">
        <v>402</v>
      </c>
      <c r="F4" s="9">
        <v>2024</v>
      </c>
      <c r="G4" s="9" t="s">
        <v>36</v>
      </c>
      <c r="H4" s="9" t="s">
        <v>37</v>
      </c>
      <c r="I4" s="9" t="s">
        <v>38</v>
      </c>
      <c r="J4" s="15">
        <v>10200.17</v>
      </c>
      <c r="K4" s="11" t="s">
        <v>39</v>
      </c>
      <c r="L4" s="9" t="s">
        <v>40</v>
      </c>
      <c r="M4" s="16">
        <v>46167</v>
      </c>
      <c r="N4" s="16">
        <v>46234</v>
      </c>
      <c r="O4" s="16">
        <v>46234</v>
      </c>
      <c r="P4" s="17" t="s">
        <v>41</v>
      </c>
      <c r="Q4" s="18">
        <v>1.3</v>
      </c>
      <c r="R4" s="19">
        <v>9.09</v>
      </c>
      <c r="S4" s="20">
        <v>3500</v>
      </c>
      <c r="T4" s="9" t="s">
        <v>42</v>
      </c>
      <c r="U4" s="21" t="s">
        <v>43</v>
      </c>
      <c r="V4" s="21" t="s">
        <v>44</v>
      </c>
      <c r="W4" s="22" t="s">
        <v>45</v>
      </c>
      <c r="X4" s="21"/>
      <c r="Y4" s="9" t="s">
        <v>46</v>
      </c>
      <c r="Z4" s="9" t="s">
        <v>47</v>
      </c>
      <c r="AA4" s="21">
        <v>2609</v>
      </c>
      <c r="AB4" s="21" t="s">
        <v>48</v>
      </c>
      <c r="AC4" s="21" t="s">
        <v>49</v>
      </c>
      <c r="AD4" s="21">
        <v>18522933050</v>
      </c>
      <c r="AE4" s="20" t="s">
        <v>50</v>
      </c>
      <c r="AF4" s="23"/>
    </row>
    <row r="5" ht="33.75" spans="1:32">
      <c r="A5" s="13" t="s">
        <v>51</v>
      </c>
      <c r="B5" s="9" t="s">
        <v>34</v>
      </c>
      <c r="C5" s="14" t="s">
        <v>35</v>
      </c>
      <c r="D5" s="14" t="s">
        <v>35</v>
      </c>
      <c r="E5" s="9">
        <v>905</v>
      </c>
      <c r="F5" s="9">
        <v>2024</v>
      </c>
      <c r="G5" s="9" t="s">
        <v>36</v>
      </c>
      <c r="H5" s="9" t="s">
        <v>37</v>
      </c>
      <c r="I5" s="9" t="s">
        <v>38</v>
      </c>
      <c r="J5" s="24">
        <v>10219.934</v>
      </c>
      <c r="K5" s="11" t="s">
        <v>39</v>
      </c>
      <c r="L5" s="9" t="s">
        <v>40</v>
      </c>
      <c r="M5" s="16">
        <v>46167</v>
      </c>
      <c r="N5" s="16">
        <v>46234</v>
      </c>
      <c r="O5" s="16">
        <v>46234</v>
      </c>
      <c r="P5" s="17" t="s">
        <v>41</v>
      </c>
      <c r="Q5" s="25">
        <v>1.3</v>
      </c>
      <c r="R5" s="26">
        <v>9.68</v>
      </c>
      <c r="S5" s="20">
        <v>3500</v>
      </c>
      <c r="T5" s="9" t="s">
        <v>42</v>
      </c>
      <c r="U5" s="21" t="s">
        <v>43</v>
      </c>
      <c r="V5" s="21" t="s">
        <v>44</v>
      </c>
      <c r="W5" s="22" t="s">
        <v>45</v>
      </c>
      <c r="X5" s="21"/>
      <c r="Y5" s="9" t="s">
        <v>46</v>
      </c>
      <c r="Z5" s="9" t="s">
        <v>47</v>
      </c>
      <c r="AA5" s="21">
        <f>AA4</f>
        <v>2609</v>
      </c>
      <c r="AB5" s="21" t="str">
        <f>AB4</f>
        <v>5月22日至5月25日上午</v>
      </c>
      <c r="AC5" s="21" t="s">
        <v>49</v>
      </c>
      <c r="AD5" s="21">
        <v>18522933050</v>
      </c>
      <c r="AE5" s="20" t="s">
        <v>52</v>
      </c>
      <c r="AF5" s="23"/>
    </row>
    <row r="6" ht="41" customHeight="1" spans="1:32">
      <c r="A6" s="13" t="s">
        <v>53</v>
      </c>
      <c r="B6" s="9" t="s">
        <v>54</v>
      </c>
      <c r="C6" s="9" t="s">
        <v>54</v>
      </c>
      <c r="D6" s="14" t="s">
        <v>54</v>
      </c>
      <c r="E6" s="9">
        <v>906</v>
      </c>
      <c r="F6" s="9">
        <v>2023</v>
      </c>
      <c r="G6" s="9" t="s">
        <v>36</v>
      </c>
      <c r="H6" s="9" t="s">
        <v>37</v>
      </c>
      <c r="I6" s="9" t="s">
        <v>38</v>
      </c>
      <c r="J6" s="27">
        <v>10274.8</v>
      </c>
      <c r="K6" s="11" t="s">
        <v>55</v>
      </c>
      <c r="L6" s="9" t="s">
        <v>56</v>
      </c>
      <c r="M6" s="16">
        <v>46167</v>
      </c>
      <c r="N6" s="16">
        <v>46234</v>
      </c>
      <c r="O6" s="16">
        <v>46234</v>
      </c>
      <c r="P6" s="17" t="s">
        <v>41</v>
      </c>
      <c r="Q6" s="12">
        <v>1.2</v>
      </c>
      <c r="R6" s="28">
        <v>9.6</v>
      </c>
      <c r="S6" s="9">
        <v>4000</v>
      </c>
      <c r="T6" s="9" t="s">
        <v>57</v>
      </c>
      <c r="U6" s="21" t="s">
        <v>43</v>
      </c>
      <c r="V6" s="21" t="s">
        <v>58</v>
      </c>
      <c r="W6" s="29" t="s">
        <v>59</v>
      </c>
      <c r="X6" s="21">
        <v>0.5</v>
      </c>
      <c r="Y6" s="9" t="s">
        <v>46</v>
      </c>
      <c r="Z6" s="9" t="s">
        <v>47</v>
      </c>
      <c r="AA6" s="21">
        <f>AA8</f>
        <v>2609</v>
      </c>
      <c r="AB6" s="21" t="str">
        <f>AB4</f>
        <v>5月22日至5月25日上午</v>
      </c>
      <c r="AC6" s="21" t="s">
        <v>60</v>
      </c>
      <c r="AD6" s="21">
        <v>13551098597</v>
      </c>
      <c r="AE6" s="9" t="s">
        <v>61</v>
      </c>
      <c r="AF6" s="23"/>
    </row>
    <row r="7" ht="41" customHeight="1" spans="1:32">
      <c r="A7" s="13" t="s">
        <v>62</v>
      </c>
      <c r="B7" s="9" t="s">
        <v>54</v>
      </c>
      <c r="C7" s="9" t="s">
        <v>54</v>
      </c>
      <c r="D7" s="14" t="s">
        <v>54</v>
      </c>
      <c r="E7" s="9">
        <v>406</v>
      </c>
      <c r="F7" s="9">
        <v>2023</v>
      </c>
      <c r="G7" s="9" t="s">
        <v>36</v>
      </c>
      <c r="H7" s="9" t="s">
        <v>37</v>
      </c>
      <c r="I7" s="9" t="s">
        <v>38</v>
      </c>
      <c r="J7" s="10">
        <v>10467.36</v>
      </c>
      <c r="K7" s="11" t="s">
        <v>55</v>
      </c>
      <c r="L7" s="9" t="s">
        <v>63</v>
      </c>
      <c r="M7" s="16">
        <v>46167</v>
      </c>
      <c r="N7" s="16">
        <v>46234</v>
      </c>
      <c r="O7" s="16">
        <v>46234</v>
      </c>
      <c r="P7" s="17" t="s">
        <v>41</v>
      </c>
      <c r="Q7" s="28">
        <v>1.5</v>
      </c>
      <c r="R7" s="28">
        <v>10.6</v>
      </c>
      <c r="S7" s="9">
        <v>4000</v>
      </c>
      <c r="T7" s="9" t="s">
        <v>57</v>
      </c>
      <c r="U7" s="21" t="s">
        <v>43</v>
      </c>
      <c r="V7" s="21" t="s">
        <v>58</v>
      </c>
      <c r="W7" s="29" t="s">
        <v>59</v>
      </c>
      <c r="X7" s="21">
        <v>0.5</v>
      </c>
      <c r="Y7" s="9" t="s">
        <v>46</v>
      </c>
      <c r="Z7" s="9" t="s">
        <v>47</v>
      </c>
      <c r="AA7" s="21">
        <f>AA8</f>
        <v>2609</v>
      </c>
      <c r="AB7" s="30" t="str">
        <f>AB4</f>
        <v>5月22日至5月25日上午</v>
      </c>
      <c r="AC7" s="21" t="s">
        <v>60</v>
      </c>
      <c r="AD7" s="21">
        <v>13551098597</v>
      </c>
      <c r="AE7" s="9" t="s">
        <v>64</v>
      </c>
    </row>
    <row r="8" ht="27" customHeight="1" spans="1:32">
      <c r="A8" s="13" t="s">
        <v>65</v>
      </c>
      <c r="B8" s="9" t="s">
        <v>34</v>
      </c>
      <c r="C8" s="13" t="s">
        <v>66</v>
      </c>
      <c r="D8" s="13" t="s">
        <v>66</v>
      </c>
      <c r="E8" s="9" t="s">
        <v>67</v>
      </c>
      <c r="F8" s="9">
        <v>2024</v>
      </c>
      <c r="G8" s="9" t="s">
        <v>36</v>
      </c>
      <c r="H8" s="9" t="s">
        <v>37</v>
      </c>
      <c r="I8" s="9" t="s">
        <v>38</v>
      </c>
      <c r="J8" s="10">
        <v>4983.84</v>
      </c>
      <c r="K8" s="13" t="s">
        <v>68</v>
      </c>
      <c r="L8" s="9" t="s">
        <v>69</v>
      </c>
      <c r="M8" s="16">
        <v>46167</v>
      </c>
      <c r="N8" s="16">
        <v>46234</v>
      </c>
      <c r="O8" s="16">
        <v>46234</v>
      </c>
      <c r="P8" s="17" t="s">
        <v>41</v>
      </c>
      <c r="Q8" s="12">
        <v>0.4</v>
      </c>
      <c r="R8" s="12">
        <v>10.2</v>
      </c>
      <c r="S8" s="20">
        <v>3000</v>
      </c>
      <c r="T8" s="9" t="s">
        <v>42</v>
      </c>
      <c r="U8" s="21" t="s">
        <v>43</v>
      </c>
      <c r="V8" s="21" t="s">
        <v>44</v>
      </c>
      <c r="W8" s="22" t="s">
        <v>45</v>
      </c>
      <c r="X8" s="21"/>
      <c r="Y8" s="9" t="s">
        <v>46</v>
      </c>
      <c r="Z8" s="9" t="s">
        <v>47</v>
      </c>
      <c r="AA8" s="21">
        <f>AA4</f>
        <v>2609</v>
      </c>
      <c r="AB8" s="21" t="str">
        <f>AB4</f>
        <v>5月22日至5月25日上午</v>
      </c>
      <c r="AC8" s="21" t="s">
        <v>70</v>
      </c>
      <c r="AD8" s="21">
        <v>18107796669</v>
      </c>
      <c r="AE8" s="20" t="s">
        <v>71</v>
      </c>
      <c r="AF8" s="23"/>
    </row>
    <row r="9" ht="22.5" spans="1:32">
      <c r="A9" s="13" t="s">
        <v>72</v>
      </c>
      <c r="B9" s="9" t="s">
        <v>34</v>
      </c>
      <c r="C9" s="13" t="s">
        <v>66</v>
      </c>
      <c r="D9" s="13" t="s">
        <v>66</v>
      </c>
      <c r="E9" s="13" t="s">
        <v>73</v>
      </c>
      <c r="F9" s="9">
        <v>2024</v>
      </c>
      <c r="G9" s="9" t="s">
        <v>36</v>
      </c>
      <c r="H9" s="9" t="s">
        <v>37</v>
      </c>
      <c r="I9" s="9" t="s">
        <v>38</v>
      </c>
      <c r="J9" s="31">
        <v>4745.28</v>
      </c>
      <c r="K9" s="13" t="s">
        <v>68</v>
      </c>
      <c r="L9" s="9" t="s">
        <v>69</v>
      </c>
      <c r="M9" s="16">
        <v>46167</v>
      </c>
      <c r="N9" s="16">
        <v>46234</v>
      </c>
      <c r="O9" s="16">
        <v>46234</v>
      </c>
      <c r="P9" s="17" t="s">
        <v>41</v>
      </c>
      <c r="Q9" s="32">
        <v>0.6</v>
      </c>
      <c r="R9" s="33">
        <v>9.27</v>
      </c>
      <c r="S9" s="20">
        <v>3000</v>
      </c>
      <c r="T9" s="9" t="s">
        <v>42</v>
      </c>
      <c r="U9" s="21" t="s">
        <v>43</v>
      </c>
      <c r="V9" s="21" t="s">
        <v>44</v>
      </c>
      <c r="W9" s="22" t="s">
        <v>45</v>
      </c>
      <c r="X9" s="30"/>
      <c r="Y9" s="9" t="s">
        <v>46</v>
      </c>
      <c r="Z9" s="9" t="s">
        <v>47</v>
      </c>
      <c r="AA9" s="21">
        <f>AA4</f>
        <v>2609</v>
      </c>
      <c r="AB9" s="30" t="str">
        <f>AB5</f>
        <v>5月22日至5月25日上午</v>
      </c>
      <c r="AC9" s="21" t="s">
        <v>70</v>
      </c>
      <c r="AD9" s="21">
        <v>18107796669</v>
      </c>
      <c r="AE9" s="20" t="s">
        <v>74</v>
      </c>
    </row>
    <row r="10" spans="1:32">
      <c r="A10" s="30" t="s">
        <v>75</v>
      </c>
      <c r="B10" s="30"/>
      <c r="C10" s="30"/>
      <c r="D10" s="30"/>
      <c r="E10" s="13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4"/>
      <c r="R10" s="34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ht="20.25" customHeight="1" spans="1:32">
      <c r="A11" s="35"/>
      <c r="B11" s="36"/>
      <c r="C11" s="36"/>
      <c r="D11" s="37"/>
      <c r="E11" s="38"/>
      <c r="F11" s="38"/>
      <c r="G11" s="39"/>
      <c r="H11" s="38"/>
      <c r="I11" s="38"/>
      <c r="J11" s="40"/>
      <c r="K11" s="41"/>
      <c r="L11" s="36"/>
      <c r="M11" s="42"/>
      <c r="N11" s="43"/>
      <c r="O11" s="43"/>
      <c r="P11" s="44"/>
      <c r="Q11" s="45"/>
      <c r="R11" s="45"/>
      <c r="S11" s="38"/>
      <c r="T11" s="38"/>
      <c r="U11" s="35"/>
      <c r="V11" s="35"/>
      <c r="W11" s="37"/>
      <c r="X11" s="35"/>
      <c r="Y11" s="38"/>
      <c r="Z11" s="38"/>
      <c r="AA11" s="35"/>
      <c r="AB11" s="35"/>
      <c r="AC11" s="35"/>
      <c r="AD11" s="35"/>
      <c r="AE11" s="36"/>
    </row>
    <row r="12" ht="20.25" customHeight="1" spans="1:32">
      <c r="A12" s="35"/>
      <c r="B12" s="36"/>
      <c r="C12" s="36"/>
      <c r="D12" s="37"/>
      <c r="E12" s="38"/>
      <c r="F12" s="38"/>
      <c r="G12" s="39"/>
      <c r="H12" s="38"/>
      <c r="I12" s="38"/>
      <c r="J12" s="46"/>
      <c r="K12" s="41"/>
      <c r="L12" s="36"/>
      <c r="M12" s="42"/>
      <c r="N12" s="43"/>
      <c r="O12" s="43"/>
      <c r="P12" s="44"/>
      <c r="Q12" s="45"/>
      <c r="R12" s="45"/>
      <c r="S12" s="38"/>
      <c r="T12" s="38"/>
      <c r="U12" s="35"/>
      <c r="V12" s="35"/>
      <c r="W12" s="37"/>
      <c r="X12" s="35"/>
      <c r="Y12" s="38"/>
      <c r="Z12" s="38"/>
      <c r="AA12" s="35"/>
      <c r="AB12" s="35"/>
      <c r="AC12" s="35"/>
      <c r="AD12" s="35"/>
      <c r="AE12" s="36"/>
    </row>
    <row r="13" spans="1:32">
      <c r="H13" s="47"/>
      <c r="J13" s="48"/>
      <c r="L13" s="49"/>
    </row>
    <row r="14" spans="1:32">
      <c r="C14" s="2"/>
      <c r="H14" s="47"/>
    </row>
    <row r="15" spans="1:32">
      <c r="J15" s="48"/>
    </row>
  </sheetData>
  <autoFilter xmlns:etc="http://www.wps.cn/officeDocument/2017/etCustomData" ref="K1:K15" etc:filterBottomFollowUsedRange="0">
    <extLst/>
  </autoFilter>
  <mergeCells count="2">
    <mergeCell ref="A1:AE1"/>
    <mergeCell ref="A10:AE10"/>
  </mergeCells>
  <conditionalFormatting sqref="Q4">
    <cfRule type="cellIs" dxfId="0" priority="2" operator="equal">
      <formula>0</formula>
    </cfRule>
  </conditionalFormatting>
  <conditionalFormatting sqref="Q5">
    <cfRule type="cellIs" dxfId="0" priority="1" operator="equal">
      <formula>0</formula>
    </cfRule>
  </conditionalFormatting>
  <pageMargins left="0.7" right="0.7" top="0.75" bottom="0.75" header="0.3" footer="0.3"/>
  <pageSetup paperSize="9" scale="2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徐青/zcl</dc:creator>
  <cp:lastModifiedBy>G 燕</cp:lastModifiedBy>
  <dcterms:created xsi:type="dcterms:W3CDTF">2020-06-04T09:11:00Z</dcterms:created>
  <cp:lastPrinted>2026-05-09T00:26:00Z</cp:lastPrinted>
  <dcterms:modified xsi:type="dcterms:W3CDTF">2026-05-21T02:45:44Z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C768EC9437924BF2A3BAE0CB261397DB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